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<sst xmlns="http://schemas.openxmlformats.org/spreadsheetml/2006/main" count="27060" uniqueCount="733">
  <si>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</si>
  <si>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</si>
  <si>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</si>
  <si>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</si>
  <si>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</si>
  <si>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</si>
  <si>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</si>
  <si>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</si>
  <si>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</si>
  <si>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</si>
  <si>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</si>
  <si>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</si>
  <si>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</si>
  <si>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</si>
  <si>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</si>
  <si>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</si>
  <si>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</si>
  <si>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</si>
  <si>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</si>
  <si>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</si>
  <si>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</si>
  <si>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</si>
  <si>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</si>
  <si>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</si>
  <si>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</si>
  <si>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</si>
  <si>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</si>
  <si>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</si>
  <si>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</si>
  <si>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</si>
  <si>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</si>
  <si>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</si>
  <si>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</si>
  <si>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</si>
  <si>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</si>
  <si>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</si>
  <si>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</si>
  <si>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</si>
  <si>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</si>
  <si>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</si>
  <si>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</si>
  <si>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</si>
  <si>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</si>
  <si>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</si>
  <si>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</si>
  <si>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</si>
  <si>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</si>
  <si>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</si>
  <si>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</si>
  <si>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</si>
  <si>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</si>
  <si>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</si>
  <si>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</si>
  <si>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</si>
  <si>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</si>
  <si>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</si>
  <si>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</si>
  <si>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</si>
  <si>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</si>
  <si>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</si>
  <si>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</si>
  <si>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</si>
  <si>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</si>
  <si>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</si>
  <si>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</si>
  <si>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</si>
  <si>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</si>
  <si>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</si>
  <si>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</si>
  <si>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</si>
  <si>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</si>
  <si>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</si>
  <si>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</si>
  <si>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</si>
  <si>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</si>
  <si>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</si>
  <si>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</si>
  <si>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</si>
  <si>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</si>
  <si>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</si>
  <si>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</si>
  <si>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</si>
  <si>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</si>
  <si>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</si>
  <si>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</si>
  <si>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</si>
  <si>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</si>
  <si>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</si>
  <si>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</si>
  <si>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</si>
  <si>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</si>
  <si>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</si>
  <si>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</si>
  <si>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</si>
  <si>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</si>
  <si>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</si>
  <si>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</si>
  <si>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</si>
  <si>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</si>
  <si>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</si>
  <si>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</si>
  <si>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</si>
  <si>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</si>
  <si>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</si>
  <si>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</si>
  <si>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</si>
  <si>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</si>
  <si>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</si>
  <si>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</si>
  <si>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</si>
  <si>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</si>
  <si>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</si>
  <si>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</si>
  <si>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</si>
  <si>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</si>
  <si>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</si>
  <si>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</si>
  <si>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</si>
  <si>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</si>
  <si>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</si>
  <si>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</si>
  <si>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</si>
  <si>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</si>
  <si>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</si>
  <si>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</si>
  <si>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</si>
  <si>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</si>
  <si>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</si>
  <si>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</si>
  <si>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</si>
  <si>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</si>
  <si>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</si>
  <si>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</si>
  <si>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</si>
  <si>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</si>
  <si>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</si>
  <si>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</si>
  <si>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</si>
  <si>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</si>
  <si>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</si>
  <si>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</si>
  <si>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</si>
  <si>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</si>
  <si>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</si>
  <si>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</si>
  <si>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</si>
  <si>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</si>
  <si>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</si>
  <si>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</si>
  <si>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</si>
  <si>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</si>
  <si>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</si>
  <si>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</si>
  <si>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</si>
  <si>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</si>
  <si>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</si>
  <si>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</si>
  <si>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</si>
  <si>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</si>
  <si>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</si>
  <si>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</si>
  <si>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</si>
  <si>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</si>
  <si>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</si>
  <si>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</si>
  <si>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</si>
  <si>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</si>
  <si>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</si>
  <si>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</si>
  <si>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</si>
  <si>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</si>
  <si>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</si>
  <si>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</si>
  <si>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</si>
  <si>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</si>
  <si>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</si>
  <si>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</si>
  <si>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</si>
  <si>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</si>
  <si>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</si>
  <si>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</si>
  <si>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</si>
  <si>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</si>
  <si>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</si>
  <si>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</si>
  <si>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</si>
  <si>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</si>
  <si>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</si>
  <si>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</si>
  <si>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</si>
  <si>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</si>
  <si>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</si>
  <si>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</si>
  <si>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</si>
  <si>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</si>
  <si>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</si>
  <si>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</si>
  <si>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</si>
  <si>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</si>
  <si>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</si>
  <si>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</si>
  <si>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</si>
  <si>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</si>
  <si>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</si>
  <si>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</si>
  <si>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</si>
  <si>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</si>
  <si>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</si>
  <si>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</si>
  <si>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</si>
  <si>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</si>
  <si>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</si>
  <si>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</si>
  <si>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</si>
  <si>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</si>
  <si>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</si>
  <si>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</si>
  <si>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</si>
  <si>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</si>
  <si>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</si>
  <si>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</si>
  <si>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</si>
  <si>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</si>
  <si>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</si>
  <si>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</si>
  <si>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</si>
  <si>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</si>
  <si>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</si>
  <si>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</si>
  <si>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</si>
  <si>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</si>
  <si>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</si>
  <si>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</si>
  <si>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</si>
  <si>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</si>
  <si>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</si>
  <si>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</si>
  <si>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</si>
  <si>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</si>
  <si>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</si>
  <si>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</si>
  <si>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</si>
  <si>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</si>
  <si>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</si>
  <si>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</si>
  <si>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</si>
  <si>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</si>
  <si>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</si>
  <si>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</si>
  <si>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</si>
  <si>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</si>
  <si>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</si>
  <si>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</si>
  <si>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</si>
  <si>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</si>
  <si>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</si>
  <si>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</si>
  <si>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</si>
  <si>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</si>
  <si>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</si>
  <si>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</si>
  <si>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</si>
  <si>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</si>
  <si>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</si>
  <si>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</si>
  <si>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</si>
  <si>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</si>
  <si>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</si>
  <si>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</si>
  <si>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</si>
  <si>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</si>
  <si>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</si>
  <si>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</si>
  <si>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</si>
  <si>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</si>
  <si>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</si>
  <si>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</si>
  <si>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</si>
  <si>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</si>
  <si>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</si>
  <si>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</si>
  <si>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</si>
  <si>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</si>
  <si>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</si>
  <si>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</si>
  <si>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</si>
  <si>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</si>
  <si>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</si>
  <si>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</si>
  <si>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</si>
  <si>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</si>
  <si>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</si>
  <si>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</si>
  <si>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</si>
  <si>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</si>
  <si>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</si>
  <si>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</si>
  <si>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</si>
  <si>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</si>
  <si>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</si>
  <si>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</si>
  <si>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</si>
  <si>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</si>
  <si>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</si>
  <si>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</si>
  <si>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</si>
  <si>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</si>
  <si>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</si>
  <si>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</si>
  <si>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</si>
  <si>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</si>
  <si>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</si>
  <si>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</si>
  <si>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</si>
  <si>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</si>
  <si>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</si>
  <si>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</si>
  <si>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</si>
  <si>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</si>
  <si>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</si>
  <si>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</si>
  <si>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</si>
  <si>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</si>
  <si>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</si>
  <si>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</si>
  <si>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</si>
  <si>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</si>
  <si>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</si>
  <si>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</si>
  <si>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</si>
  <si>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</si>
  <si>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</si>
  <si>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</si>
  <si>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</si>
  <si>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</si>
  <si>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</si>
  <si>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</si>
  <si>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</si>
  <si>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</si>
  <si>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</si>
  <si>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</si>
  <si>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</si>
  <si>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</si>
  <si>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</si>
  <si>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</si>
  <si>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</si>
  <si>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</si>
  <si>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</si>
  <si>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</si>
  <si>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</si>
  <si>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</si>
  <si>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</si>
  <si>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</si>
  <si>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</si>
  <si>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</si>
  <si>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</si>
  <si>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</si>
  <si>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</si>
  <si>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</si>
  <si>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</si>
  <si>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</si>
  <si>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</si>
  <si>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</si>
  <si>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</si>
  <si>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</si>
  <si>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</si>
  <si>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</si>
  <si>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</si>
  <si>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</si>
  <si>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</si>
  <si>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</si>
  <si>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</si>
  <si>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</si>
  <si>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</si>
  <si>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</si>
  <si>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</si>
  <si>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</si>
  <si>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</si>
  <si>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</si>
  <si>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</si>
  <si>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</si>
  <si>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</si>
  <si>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</si>
  <si>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</si>
  <si>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</si>
  <si>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</si>
  <si>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</si>
  <si>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</si>
  <si>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</si>
  <si>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</si>
  <si>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</si>
  <si>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</si>
  <si>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</si>
  <si>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</si>
  <si>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</si>
  <si>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</si>
  <si>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</si>
  <si>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</si>
  <si>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</si>
  <si>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</si>
  <si>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</si>
  <si>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</si>
  <si>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</si>
  <si>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</si>
  <si>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</si>
  <si>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</si>
  <si>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</si>
  <si>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</si>
  <si>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</si>
  <si>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</si>
  <si>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</si>
  <si>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</si>
  <si>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</si>
  <si>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</si>
  <si>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</si>
  <si>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</si>
  <si>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</si>
  <si>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</si>
  <si>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</si>
  <si>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</si>
  <si>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</si>
  <si>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</si>
  <si>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</si>
  <si>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</si>
  <si>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</si>
  <si>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</si>
  <si>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</si>
  <si>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</si>
  <si>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</si>
  <si>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</si>
  <si>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</si>
  <si>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</si>
  <si>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</si>
  <si>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</si>
  <si>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</si>
  <si>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</si>
  <si>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</si>
  <si>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</si>
  <si>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</si>
  <si>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</si>
  <si>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</si>
  <si>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</si>
  <si>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</si>
  <si>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</si>
  <si>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</si>
  <si>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</si>
  <si>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</si>
  <si>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</si>
  <si>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</si>
  <si>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</si>
  <si>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</si>
  <si>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</si>
  <si>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</si>
  <si>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</si>
  <si>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</si>
  <si>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</si>
  <si>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</si>
  <si>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</si>
  <si>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</si>
  <si>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</si>
  <si>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</si>
  <si>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</si>
  <si>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</si>
  <si>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</si>
  <si>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</si>
  <si>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</si>
  <si>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</si>
  <si>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</si>
  <si>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</si>
  <si>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</si>
  <si>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</si>
  <si>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</si>
  <si>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</si>
  <si>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</si>
  <si>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</si>
  <si>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</si>
  <si>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</si>
  <si>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</si>
  <si>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</si>
  <si>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</si>
  <si>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</si>
  <si>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</si>
  <si>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</si>
  <si>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</si>
  <si>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</si>
  <si>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</si>
  <si>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</si>
  <si>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</si>
  <si>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</si>
  <si>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</si>
  <si>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</si>
  <si>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</si>
  <si>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</si>
  <si>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</si>
  <si>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</si>
  <si>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</si>
  <si>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</si>
  <si>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</si>
  <si>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</si>
  <si>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</si>
  <si>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</si>
  <si>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</si>
  <si>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</si>
  <si>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</si>
  <si>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</si>
  <si>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</si>
  <si>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</si>
  <si>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</si>
  <si>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</si>
  <si>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</si>
  <si>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</si>
  <si>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</si>
  <si>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</si>
  <si>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</si>
  <si>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</si>
  <si>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</si>
  <si>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</si>
  <si>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</si>
  <si>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</si>
  <si>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</si>
  <si>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</si>
  <si>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</si>
  <si>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</si>
  <si>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</si>
  <si>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</si>
  <si>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</si>
  <si>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</si>
  <si>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</si>
  <si>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</si>
  <si>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</si>
  <si>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</si>
  <si>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</si>
  <si>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</si>
  <si>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</si>
  <si>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</si>
  <si>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</si>
  <si>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</si>
  <si>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</si>
  <si>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</si>
  <si>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</si>
  <si>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</si>
  <si>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</si>
  <si>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</si>
  <si>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</si>
  <si>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</si>
  <si>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</si>
  <si>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</si>
  <si>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</si>
  <si>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</si>
  <si>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</si>
  <si>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</si>
  <si>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</si>
  <si>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</si>
  <si>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</si>
  <si>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</si>
  <si>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</si>
  <si>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</si>
  <si>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</si>
  <si>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</si>
  <si>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</si>
  <si>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</si>
  <si>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</si>
  <si>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</si>
  <si>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</si>
  <si>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</si>
  <si>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</si>
  <si>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</si>
  <si>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</si>
  <si>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</si>
  <si>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</si>
  <si>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</si>
  <si>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</si>
  <si>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</si>
  <si>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</si>
  <si>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</si>
  <si>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</si>
  <si>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</si>
  <si>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</si>
  <si>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</si>
  <si>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</si>
  <si>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</si>
  <si>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</si>
  <si>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</si>
  <si>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</si>
  <si>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</si>
  <si>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</si>
  <si>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</si>
  <si>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</si>
  <si>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</si>
  <si>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</si>
  <si>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</si>
  <si>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</si>
  <si>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</si>
  <si>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</si>
  <si>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</si>
  <si>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</si>
  <si>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</si>
  <si>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</si>
  <si>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</si>
  <si>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</si>
  <si>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</si>
  <si>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</si>
  <si>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</si>
  <si>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</si>
  <si>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</si>
  <si>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</si>
  <si>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</si>
  <si>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</si>
  <si>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</si>
  <si>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</si>
  <si>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</si>
  <si>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</si>
  <si>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</si>
  <si>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</si>
  <si>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</si>
  <si>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</si>
  <si>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</si>
  <si>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</si>
  <si>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</si>
  <si>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</si>
  <si>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</si>
  <si>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</si>
  <si>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</si>
  <si>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</si>
  <si>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</si>
  <si>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</si>
  <si>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</si>
  <si>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</si>
  <si>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</si>
  <si>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</si>
  <si>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</si>
  <si>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</si>
  <si>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</si>
  <si>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</si>
  <si>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</si>
  <si>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</si>
  <si>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</si>
  <si>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</si>
  <si>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</si>
  <si>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</si>
  <si>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</si>
  <si>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</si>
  <si>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</si>
  <si>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</si>
  <si>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</si>
  <si>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</si>
  <si>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</si>
  <si>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</si>
  <si>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</si>
  <si>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</si>
  <si>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</si>
  <si>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</si>
  <si>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</si>
  <si>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</si>
  <si>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</si>
  <si>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</si>
  <si>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</si>
  <si>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</si>
  <si>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</si>
  <si>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</si>
  <si>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</si>
  <si>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</si>
  <si>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</si>
  <si>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</si>
  <si>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</si>
  <si>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</si>
  <si>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</si>
  <si>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</si>
  <si>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</si>
  <si>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</si>
  <si>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</si>
  <si>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</si>
  <si>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</si>
  <si>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</si>
  <si>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</si>
  <si>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</si>
  <si>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</si>
  <si>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</si>
  <si>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</si>
  <si>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</si>
  <si>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</si>
  <si>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</si>
  <si>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</si>
  <si>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</si>
  <si>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</si>
  <si>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</si>
  <si>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</si>
  <si>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</si>
  <si>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</si>
  <si>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</si>
  <si>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</si>
  <si>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</si>
  <si>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</si>
  <si>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</si>
  <si>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</si>
  <si>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</si>
  <si>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</si>
  <si>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</si>
  <si>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</si>
  <si>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</si>
  <si>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</si>
  <si>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</si>
  <si>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</si>
  <si>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</si>
  <si>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</si>
  <si>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</si>
  <si>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</si>
  <si>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</si>
  <si>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</si>
  <si>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</si>
  <si>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</si>
  <si>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</si>
  <si>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</si>
  <si>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</si>
  <si>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</si>
  <si>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</si>
  <si>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</si>
  <si>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</si>
  <si>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</si>
  <si>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</si>
  <si>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</si>
  <si>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</si>
  <si>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</si>
  <si>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</si>
  <si>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</si>
  <si>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</si>
  <si>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</si>
  <si>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</si>
  <si>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</si>
  <si>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</si>
  <si>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</si>
  <si>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</si>
  <si>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8 по ул. Майская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</si>
</sst>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51674.75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25645.32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37425.97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37425.97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37425.97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39894.1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21450.51024951975</v>
      </c>
      <c r="G28" s="18">
        <f>и_ср_начисл-и_ср_стоимость_факт</f>
        <v>4194.8097504802499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159399.54999999999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136715.4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32.263092285133553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54899.7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65017.61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109025.32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76349.640000000014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76349.640000000014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320.40414487351507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6848.64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5732.95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11398.17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6848.64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6848.64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0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0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13681.93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16291.91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0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0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/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/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/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/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/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/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6" sqref="B416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4662.467622572296</v>
      </c>
      <c r="F197" s="75"/>
      <c r="I197" s="27">
        <f>E197/1.18</f>
        <v>3951.2437479426239</v>
      </c>
      <c r="J197" s="29">
        <f>[1]сумма!$Q$11</f>
        <v>31082.599499999997</v>
      </c>
      <c r="K197" s="29">
        <f>J197-I197</f>
        <v>27131.355752057374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4662.467622572296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0.98299999999999998</v>
      </c>
      <c r="E210" s="35">
        <v>1867.8651960239997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2.9646000000000003</v>
      </c>
      <c r="E211" s="35">
        <v>2794.6024265482961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1694.7395999999999</v>
      </c>
      <c r="F386" s="75"/>
      <c r="I386" s="27">
        <f>E386/1.18</f>
        <v>1436.22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1694.7395999999999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15093.300249519751</v>
      </c>
      <c r="F390" s="75"/>
      <c r="I390" s="27">
        <f>E390/1.18</f>
        <v>12790.932414847248</v>
      </c>
      <c r="J390" s="27">
        <f>SUM(I6:I390)</f>
        <v>18178.396162789872</v>
      </c>
      <c r="K390" s="27">
        <f>J390*1.01330668353499*1.18</f>
        <v>21735.942586688117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15093.300249519751</v>
      </c>
      <c r="F391" s="49" t="s">
        <v>730</v>
      </c>
      <c r="I391" s="27">
        <f>E6+E197+E232+E266+E338+E355+E386+E388+E390</f>
        <v>21450.507472092046</v>
      </c>
      <c r="J391" s="27">
        <f>I391-K391</f>
        <v>-317713.26876662968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2017-05-18T04:26:12Z</dcterms:modified>
</cp:coreProperties>
</file>